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ovadimusmedialtd-my.sharepoint.com/personal/graemelamb_quovadimusmedialtd_onmicrosoft_com/Documents/Books/AAT Accounting/Q2022/FAPS/Assets/"/>
    </mc:Choice>
  </mc:AlternateContent>
  <xr:revisionPtr revIDLastSave="417" documentId="8_{BFCAA3DB-E951-4A47-A710-4EFEB037F345}" xr6:coauthVersionLast="47" xr6:coauthVersionMax="47" xr10:uidLastSave="{223C9280-81C8-4BEF-AB8A-1F39960E67BA}"/>
  <bookViews>
    <workbookView xWindow="14910" yWindow="0" windowWidth="13380" windowHeight="13185" firstSheet="1" activeTab="2" xr2:uid="{E06158EE-5367-4CEE-943B-4EB4D58263E6}"/>
  </bookViews>
  <sheets>
    <sheet name="Initial Trial Balance" sheetId="6" r:id="rId1"/>
    <sheet name="ETB Case Study 1" sheetId="4" r:id="rId2"/>
    <sheet name="ETB Case Study 2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5" l="1"/>
  <c r="I40" i="5"/>
  <c r="I40" i="4"/>
  <c r="H40" i="4"/>
  <c r="C40" i="4"/>
  <c r="F40" i="5"/>
  <c r="E40" i="5"/>
  <c r="E34" i="5"/>
  <c r="D40" i="5"/>
  <c r="C40" i="5"/>
  <c r="D40" i="4"/>
</calcChain>
</file>

<file path=xl/sharedStrings.xml><?xml version="1.0" encoding="utf-8"?>
<sst xmlns="http://schemas.openxmlformats.org/spreadsheetml/2006/main" count="137" uniqueCount="45">
  <si>
    <t>Account Name</t>
  </si>
  <si>
    <t>Ledger Balances</t>
  </si>
  <si>
    <t>Adjustments</t>
  </si>
  <si>
    <t>Dr</t>
  </si>
  <si>
    <t>Cr</t>
  </si>
  <si>
    <t>£</t>
  </si>
  <si>
    <t>Sales revenue</t>
  </si>
  <si>
    <t>Profit/Loss for the Year</t>
  </si>
  <si>
    <t>Totals:</t>
  </si>
  <si>
    <t>Closing inventory: statement of profit or loss</t>
  </si>
  <si>
    <t>Closing inventory: statement of financial position</t>
  </si>
  <si>
    <t xml:space="preserve">Accruals </t>
  </si>
  <si>
    <t>Prepayments</t>
  </si>
  <si>
    <t xml:space="preserve">Depreciation charges </t>
  </si>
  <si>
    <t>Irrecoverable debts</t>
  </si>
  <si>
    <t xml:space="preserve">Allowance for doubtful receivables </t>
  </si>
  <si>
    <t xml:space="preserve">Allowance for doubtful receivables: adjustment </t>
  </si>
  <si>
    <t>SPL</t>
  </si>
  <si>
    <t>SFP</t>
  </si>
  <si>
    <t>Sales returns</t>
  </si>
  <si>
    <t>Purchases</t>
  </si>
  <si>
    <t>Purchases returns</t>
  </si>
  <si>
    <t>Opening inventory</t>
  </si>
  <si>
    <t>Discounts allowed</t>
  </si>
  <si>
    <t>Discounts received</t>
  </si>
  <si>
    <t>Drawings</t>
  </si>
  <si>
    <t>Premises at cost</t>
  </si>
  <si>
    <t>Motor vehicles at cost</t>
  </si>
  <si>
    <t>Motor vehicles: accumulated depreciation</t>
  </si>
  <si>
    <t>Wages and salaries</t>
  </si>
  <si>
    <t>Rent</t>
  </si>
  <si>
    <t>Insurance</t>
  </si>
  <si>
    <t>Bank</t>
  </si>
  <si>
    <t>Cash</t>
  </si>
  <si>
    <t>Receivables Ledger Control</t>
  </si>
  <si>
    <t>Payables Ledger Control</t>
  </si>
  <si>
    <t>VAT</t>
  </si>
  <si>
    <t xml:space="preserve"> </t>
  </si>
  <si>
    <t>Irrecoverable Debts</t>
  </si>
  <si>
    <t>Bank Loan</t>
  </si>
  <si>
    <t>Capital</t>
  </si>
  <si>
    <t>Premises: accumulated depreciation</t>
  </si>
  <si>
    <t>Bank loan</t>
  </si>
  <si>
    <t>Closing Inventory - SPL</t>
  </si>
  <si>
    <t>Closing Inventory - SFP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</si>
</sst>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0" fillId="0" borderId="2" xfId="0" applyBorder="1"/>
    <xf numFmtId="3" fontId="0" fillId="0" borderId="1" xfId="0" applyNumberFormat="1" applyBorder="1"/>
    <xf numFmtId="3" fontId="0" fillId="3" borderId="1" xfId="0" applyNumberFormat="1" applyFill="1" applyBorder="1"/>
    <xf numFmtId="0" fontId="0" fillId="0" borderId="3" xfId="0" applyBorder="1"/>
    <xf numFmtId="3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3" fontId="2" fillId="0" borderId="10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27214</xdr:colOff>
      <xdr:row>3</xdr:row>
      <xdr:rowOff>13608</xdr:rowOff>
    </xdr:from>
    <xdr:to>
      <xdr:col>21</xdr:col>
      <xdr:colOff>503463</xdr:colOff>
      <xdr:row>26</xdr:row>
      <xdr:rowOff>136072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D54877-538D-6666-CB3A-735047485F7F}"/>
            </a:ext>
          </a:extLst>
        </xdr:cNvPr>
        <xdr:cNvSpPr txBox="1"/>
      </xdr:nvSpPr>
      <xdr:spPr>
        <a:xfrm>
          <a:off x="13090071" y="585108"/>
          <a:ext cx="5987142" cy="45039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Text box:</a:t>
          </a:r>
        </a:p>
        <a:p>
          <a:endParaRPr lang="en-GB" sz="1100"/>
        </a:p>
        <a:p>
          <a:r>
            <a:rPr lang="en-GB" sz="1100"/>
            <a:t>ADR -</a:t>
          </a:r>
          <a:r>
            <a:rPr lang="en-GB" sz="1100" baseline="0"/>
            <a:t> 4% of TR = £1,259</a:t>
          </a:r>
        </a:p>
        <a:p>
          <a:r>
            <a:rPr lang="en-GB" sz="1100" baseline="0"/>
            <a:t>Wages accrued = £950</a:t>
          </a:r>
        </a:p>
        <a:p>
          <a:r>
            <a:rPr lang="en-GB" sz="1100" baseline="0"/>
            <a:t>Rent prepaid = £775</a:t>
          </a:r>
        </a:p>
        <a:p>
          <a:r>
            <a:rPr lang="en-GB" sz="1100" baseline="0"/>
            <a:t>Depreciation</a:t>
          </a:r>
        </a:p>
        <a:p>
          <a:r>
            <a:rPr lang="en-GB" sz="1100" baseline="0"/>
            <a:t>Premises at 2% straight line = £1,700</a:t>
          </a:r>
        </a:p>
        <a:p>
          <a:r>
            <a:rPr lang="en-GB" sz="1100" baseline="0"/>
            <a:t>Motor vehicles at 8% diminishing balance = £3,124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C66D-952A-4FC6-8410-4DADEF7B8388}">
  <dimension ref="B1:D26"/>
  <sheetViews>
    <sheetView workbookViewId="0">
      <selection activeCell="I14" sqref="I14"/>
    </sheetView>
  </sheetViews>
  <sheetFormatPr defaultRowHeight="15" x14ac:dyDescent="0.25"/>
  <cols>
    <col min="2" max="2" width="41.42578125" customWidth="1"/>
    <col min="3" max="3" width="16" customWidth="1"/>
    <col min="4" max="4" width="12.140625" customWidth="1"/>
  </cols>
  <sheetData>
    <row r="1" spans="2:4" ht="15.75" thickBot="1" x14ac:dyDescent="0.3"/>
    <row r="2" spans="2:4" ht="15.75" thickBot="1" x14ac:dyDescent="0.3">
      <c r="B2" s="13" t="s">
        <v>19</v>
      </c>
      <c r="C2" s="14">
        <v>7235</v>
      </c>
      <c r="D2" s="15"/>
    </row>
    <row r="3" spans="2:4" ht="15.75" thickBot="1" x14ac:dyDescent="0.3">
      <c r="B3" s="16" t="s">
        <v>20</v>
      </c>
      <c r="C3" s="17">
        <v>41682</v>
      </c>
      <c r="D3" s="18"/>
    </row>
    <row r="4" spans="2:4" ht="15.75" thickBot="1" x14ac:dyDescent="0.3">
      <c r="B4" s="16" t="s">
        <v>21</v>
      </c>
      <c r="C4" s="18"/>
      <c r="D4" s="18">
        <v>983</v>
      </c>
    </row>
    <row r="5" spans="2:4" ht="15.75" thickBot="1" x14ac:dyDescent="0.3">
      <c r="B5" s="16" t="s">
        <v>22</v>
      </c>
      <c r="C5" s="17">
        <v>21911</v>
      </c>
      <c r="D5" s="18"/>
    </row>
    <row r="6" spans="2:4" ht="15.75" thickBot="1" x14ac:dyDescent="0.3">
      <c r="B6" s="16" t="s">
        <v>23</v>
      </c>
      <c r="C6" s="18">
        <v>328</v>
      </c>
      <c r="D6" s="18"/>
    </row>
    <row r="7" spans="2:4" ht="15.75" thickBot="1" x14ac:dyDescent="0.3">
      <c r="B7" s="16" t="s">
        <v>24</v>
      </c>
      <c r="C7" s="18"/>
      <c r="D7" s="18">
        <v>214</v>
      </c>
    </row>
    <row r="8" spans="2:4" ht="15.75" thickBot="1" x14ac:dyDescent="0.3">
      <c r="B8" s="16" t="s">
        <v>26</v>
      </c>
      <c r="C8" s="17">
        <v>85000</v>
      </c>
      <c r="D8" s="18"/>
    </row>
    <row r="9" spans="2:4" ht="15.75" thickBot="1" x14ac:dyDescent="0.3">
      <c r="B9" s="16" t="s">
        <v>41</v>
      </c>
      <c r="C9" s="18"/>
      <c r="D9" s="17">
        <v>15000</v>
      </c>
    </row>
    <row r="10" spans="2:4" ht="15.75" thickBot="1" x14ac:dyDescent="0.3">
      <c r="B10" s="16" t="s">
        <v>27</v>
      </c>
      <c r="C10" s="17">
        <v>67500</v>
      </c>
      <c r="D10" s="18"/>
    </row>
    <row r="11" spans="2:4" ht="15.75" thickBot="1" x14ac:dyDescent="0.3">
      <c r="B11" s="16" t="s">
        <v>28</v>
      </c>
      <c r="C11" s="18"/>
      <c r="D11" s="17">
        <v>28450</v>
      </c>
    </row>
    <row r="12" spans="2:4" ht="15.75" thickBot="1" x14ac:dyDescent="0.3">
      <c r="B12" s="16" t="s">
        <v>14</v>
      </c>
      <c r="C12" s="17">
        <v>1050</v>
      </c>
      <c r="D12" s="18"/>
    </row>
    <row r="13" spans="2:4" ht="15.75" thickBot="1" x14ac:dyDescent="0.3">
      <c r="B13" s="16" t="s">
        <v>29</v>
      </c>
      <c r="C13" s="17">
        <v>22463</v>
      </c>
      <c r="D13" s="18"/>
    </row>
    <row r="14" spans="2:4" ht="15.75" thickBot="1" x14ac:dyDescent="0.3">
      <c r="B14" s="16" t="s">
        <v>30</v>
      </c>
      <c r="C14" s="17">
        <v>8750</v>
      </c>
      <c r="D14" s="18"/>
    </row>
    <row r="15" spans="2:4" ht="15.75" thickBot="1" x14ac:dyDescent="0.3">
      <c r="B15" s="16" t="s">
        <v>31</v>
      </c>
      <c r="C15" s="17">
        <v>3177</v>
      </c>
      <c r="D15" s="18"/>
    </row>
    <row r="16" spans="2:4" ht="15.75" thickBot="1" x14ac:dyDescent="0.3">
      <c r="B16" s="16" t="s">
        <v>32</v>
      </c>
      <c r="C16" s="17">
        <v>56010</v>
      </c>
      <c r="D16" s="18"/>
    </row>
    <row r="17" spans="2:4" ht="15.75" thickBot="1" x14ac:dyDescent="0.3">
      <c r="B17" s="16" t="s">
        <v>33</v>
      </c>
      <c r="C17" s="17">
        <v>1433</v>
      </c>
      <c r="D17" s="18"/>
    </row>
    <row r="18" spans="2:4" ht="15.75" thickBot="1" x14ac:dyDescent="0.3">
      <c r="B18" s="16" t="s">
        <v>34</v>
      </c>
      <c r="C18" s="17">
        <v>31475</v>
      </c>
      <c r="D18" s="18"/>
    </row>
    <row r="19" spans="2:4" ht="15.75" thickBot="1" x14ac:dyDescent="0.3">
      <c r="B19" s="16" t="s">
        <v>35</v>
      </c>
      <c r="C19" s="18"/>
      <c r="D19" s="17">
        <v>11894</v>
      </c>
    </row>
    <row r="20" spans="2:4" ht="15.75" thickBot="1" x14ac:dyDescent="0.3">
      <c r="B20" s="16" t="s">
        <v>36</v>
      </c>
      <c r="C20" s="18"/>
      <c r="D20" s="17">
        <v>12944</v>
      </c>
    </row>
    <row r="21" spans="2:4" ht="15.75" thickBot="1" x14ac:dyDescent="0.3">
      <c r="B21" s="16" t="s">
        <v>42</v>
      </c>
      <c r="C21" s="18"/>
      <c r="D21" s="17">
        <v>5673</v>
      </c>
    </row>
    <row r="22" spans="2:4" ht="15.75" thickBot="1" x14ac:dyDescent="0.3">
      <c r="B22" s="16" t="s">
        <v>25</v>
      </c>
      <c r="C22" s="17">
        <v>21489</v>
      </c>
      <c r="D22" s="18"/>
    </row>
    <row r="23" spans="2:4" ht="15.75" thickBot="1" x14ac:dyDescent="0.3">
      <c r="B23" s="16" t="s">
        <v>40</v>
      </c>
      <c r="C23" s="18"/>
      <c r="D23" s="17">
        <v>169145</v>
      </c>
    </row>
    <row r="24" spans="2:4" ht="15.75" thickBot="1" x14ac:dyDescent="0.3">
      <c r="B24" s="16" t="s">
        <v>43</v>
      </c>
      <c r="C24" s="17">
        <v>24263</v>
      </c>
      <c r="D24" s="18"/>
    </row>
    <row r="25" spans="2:4" ht="15.75" thickBot="1" x14ac:dyDescent="0.3">
      <c r="B25" s="16" t="s">
        <v>44</v>
      </c>
      <c r="C25" s="18"/>
      <c r="D25" s="17">
        <v>24263</v>
      </c>
    </row>
    <row r="26" spans="2:4" ht="15.75" thickBot="1" x14ac:dyDescent="0.3">
      <c r="B26" s="19" t="s">
        <v>8</v>
      </c>
      <c r="C26" s="17">
        <v>393766</v>
      </c>
      <c r="D26" s="17">
        <v>393766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D99ED-B18B-4D16-A1F8-2C406841A7B3}">
  <dimension ref="B2:J40"/>
  <sheetViews>
    <sheetView zoomScale="70" zoomScaleNormal="70" workbookViewId="0">
      <selection activeCell="A42" sqref="A42"/>
    </sheetView>
  </sheetViews>
  <sheetFormatPr defaultRowHeight="15" x14ac:dyDescent="0.25"/>
  <cols>
    <col min="1" max="1" width="5.28515625" customWidth="1"/>
    <col min="2" max="2" width="46.42578125" customWidth="1"/>
    <col min="3" max="10" width="15.7109375" customWidth="1"/>
  </cols>
  <sheetData>
    <row r="2" spans="2:10" x14ac:dyDescent="0.25">
      <c r="B2" s="2" t="s">
        <v>0</v>
      </c>
      <c r="C2" s="20" t="s">
        <v>1</v>
      </c>
      <c r="D2" s="20"/>
      <c r="E2" s="20" t="s">
        <v>2</v>
      </c>
      <c r="F2" s="20"/>
      <c r="G2" s="20" t="s">
        <v>17</v>
      </c>
      <c r="H2" s="20"/>
      <c r="I2" s="20" t="s">
        <v>18</v>
      </c>
      <c r="J2" s="20"/>
    </row>
    <row r="3" spans="2:10" x14ac:dyDescent="0.25">
      <c r="B3" s="1"/>
      <c r="C3" s="3" t="s">
        <v>3</v>
      </c>
      <c r="D3" s="3" t="s">
        <v>4</v>
      </c>
      <c r="E3" s="3" t="s">
        <v>3</v>
      </c>
      <c r="F3" s="3" t="s">
        <v>4</v>
      </c>
      <c r="G3" s="3" t="s">
        <v>3</v>
      </c>
      <c r="H3" s="3" t="s">
        <v>4</v>
      </c>
      <c r="I3" s="3" t="s">
        <v>3</v>
      </c>
      <c r="J3" s="3" t="s">
        <v>4</v>
      </c>
    </row>
    <row r="4" spans="2:10" x14ac:dyDescent="0.25">
      <c r="B4" s="1"/>
      <c r="C4" s="3" t="s">
        <v>5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5</v>
      </c>
      <c r="J4" s="3" t="s">
        <v>5</v>
      </c>
    </row>
    <row r="5" spans="2:10" x14ac:dyDescent="0.25">
      <c r="B5" s="1" t="s">
        <v>6</v>
      </c>
      <c r="C5" s="6"/>
      <c r="D5" s="6">
        <v>125200</v>
      </c>
      <c r="E5" s="6"/>
      <c r="F5" s="6"/>
      <c r="G5" s="6"/>
      <c r="H5" s="6">
        <v>125200</v>
      </c>
      <c r="I5" s="6"/>
      <c r="J5" s="6"/>
    </row>
    <row r="6" spans="2:10" x14ac:dyDescent="0.25">
      <c r="B6" s="1" t="s">
        <v>19</v>
      </c>
      <c r="C6" s="6">
        <v>7235</v>
      </c>
      <c r="D6" s="6"/>
      <c r="E6" s="6"/>
      <c r="F6" s="6"/>
      <c r="G6" s="6">
        <v>7235</v>
      </c>
      <c r="H6" s="6"/>
      <c r="I6" s="6"/>
      <c r="J6" s="6"/>
    </row>
    <row r="7" spans="2:10" x14ac:dyDescent="0.25">
      <c r="B7" s="1" t="s">
        <v>20</v>
      </c>
      <c r="C7" s="6">
        <v>41682</v>
      </c>
      <c r="D7" s="6"/>
      <c r="E7" s="6"/>
      <c r="F7" s="6"/>
      <c r="G7" s="6">
        <v>41682</v>
      </c>
      <c r="H7" s="6"/>
      <c r="I7" s="6"/>
      <c r="J7" s="6"/>
    </row>
    <row r="8" spans="2:10" x14ac:dyDescent="0.25">
      <c r="B8" s="1" t="s">
        <v>21</v>
      </c>
      <c r="C8" s="6"/>
      <c r="D8" s="6">
        <v>983</v>
      </c>
      <c r="E8" s="6"/>
      <c r="F8" s="6"/>
      <c r="G8" s="6"/>
      <c r="H8" s="6">
        <v>983</v>
      </c>
      <c r="I8" s="6"/>
      <c r="J8" s="6"/>
    </row>
    <row r="9" spans="2:10" x14ac:dyDescent="0.25">
      <c r="B9" s="1" t="s">
        <v>22</v>
      </c>
      <c r="C9" s="6">
        <v>21911</v>
      </c>
      <c r="D9" s="6"/>
      <c r="E9" s="6"/>
      <c r="F9" s="6"/>
      <c r="G9" s="6">
        <v>21911</v>
      </c>
      <c r="H9" s="6"/>
      <c r="I9" s="6"/>
      <c r="J9" s="6"/>
    </row>
    <row r="10" spans="2:10" x14ac:dyDescent="0.25">
      <c r="B10" s="1" t="s">
        <v>23</v>
      </c>
      <c r="C10" s="6">
        <v>328</v>
      </c>
      <c r="D10" s="6"/>
      <c r="E10" s="6"/>
      <c r="F10" s="6"/>
      <c r="G10" s="6">
        <v>328</v>
      </c>
      <c r="H10" s="6"/>
      <c r="I10" s="6"/>
      <c r="J10" s="6"/>
    </row>
    <row r="11" spans="2:10" x14ac:dyDescent="0.25">
      <c r="B11" s="1" t="s">
        <v>24</v>
      </c>
      <c r="C11" s="6"/>
      <c r="D11" s="6">
        <v>214</v>
      </c>
      <c r="E11" s="6"/>
      <c r="F11" s="6"/>
      <c r="G11" s="6"/>
      <c r="H11" s="6">
        <v>214</v>
      </c>
      <c r="I11" s="6"/>
      <c r="J11" s="6"/>
    </row>
    <row r="12" spans="2:10" x14ac:dyDescent="0.25">
      <c r="B12" s="1" t="s">
        <v>26</v>
      </c>
      <c r="C12" s="6">
        <v>85000</v>
      </c>
      <c r="D12" s="6"/>
      <c r="E12" s="6"/>
      <c r="F12" s="6"/>
      <c r="G12" s="6"/>
      <c r="H12" s="6"/>
      <c r="I12" s="6">
        <v>85000</v>
      </c>
      <c r="J12" s="6"/>
    </row>
    <row r="13" spans="2:10" x14ac:dyDescent="0.25">
      <c r="B13" s="1" t="s">
        <v>41</v>
      </c>
      <c r="C13" s="6"/>
      <c r="D13" s="6">
        <v>15000</v>
      </c>
      <c r="E13" s="6"/>
      <c r="F13" s="6"/>
      <c r="G13" s="6"/>
      <c r="H13" s="6"/>
      <c r="I13" s="6"/>
      <c r="J13" s="6">
        <v>15000</v>
      </c>
    </row>
    <row r="14" spans="2:10" x14ac:dyDescent="0.25">
      <c r="B14" s="1" t="s">
        <v>27</v>
      </c>
      <c r="C14" s="6">
        <v>67500</v>
      </c>
      <c r="D14" s="6"/>
      <c r="E14" s="6"/>
      <c r="F14" s="6"/>
      <c r="G14" s="6"/>
      <c r="H14" s="6"/>
      <c r="I14" s="6">
        <v>67500</v>
      </c>
      <c r="J14" s="6"/>
    </row>
    <row r="15" spans="2:10" x14ac:dyDescent="0.25">
      <c r="B15" s="1" t="s">
        <v>28</v>
      </c>
      <c r="C15" s="6"/>
      <c r="D15" s="6">
        <v>28450</v>
      </c>
      <c r="E15" s="6"/>
      <c r="F15" s="6"/>
      <c r="G15" s="6"/>
      <c r="H15" s="6"/>
      <c r="I15" s="6"/>
      <c r="J15" s="6">
        <v>28450</v>
      </c>
    </row>
    <row r="16" spans="2:10" x14ac:dyDescent="0.25">
      <c r="B16" s="5" t="s">
        <v>38</v>
      </c>
      <c r="C16" s="6">
        <v>1050</v>
      </c>
      <c r="D16" s="6"/>
      <c r="E16" s="6"/>
      <c r="F16" s="6"/>
      <c r="G16" s="6">
        <v>1050</v>
      </c>
      <c r="H16" s="6"/>
      <c r="I16" s="6"/>
      <c r="J16" s="6"/>
    </row>
    <row r="17" spans="2:10" x14ac:dyDescent="0.25">
      <c r="B17" s="1" t="s">
        <v>29</v>
      </c>
      <c r="C17" s="6">
        <v>22463</v>
      </c>
      <c r="D17" s="6"/>
      <c r="E17" s="6"/>
      <c r="F17" s="6"/>
      <c r="G17" s="6">
        <v>22463</v>
      </c>
      <c r="H17" s="6"/>
      <c r="I17" s="6"/>
      <c r="J17" s="6"/>
    </row>
    <row r="18" spans="2:10" x14ac:dyDescent="0.25">
      <c r="B18" s="1" t="s">
        <v>30</v>
      </c>
      <c r="C18" s="6">
        <v>8750</v>
      </c>
      <c r="D18" s="6"/>
      <c r="E18" s="6"/>
      <c r="F18" s="6"/>
      <c r="G18" s="6">
        <v>8750</v>
      </c>
      <c r="H18" s="6"/>
      <c r="I18" s="6"/>
      <c r="J18" s="6"/>
    </row>
    <row r="19" spans="2:10" x14ac:dyDescent="0.25">
      <c r="B19" s="1" t="s">
        <v>31</v>
      </c>
      <c r="C19" s="6">
        <v>3177</v>
      </c>
      <c r="D19" s="6"/>
      <c r="E19" s="6"/>
      <c r="F19" s="6"/>
      <c r="G19" s="6">
        <v>3177</v>
      </c>
      <c r="H19" s="6"/>
      <c r="I19" s="6"/>
      <c r="J19" s="6"/>
    </row>
    <row r="20" spans="2:10" x14ac:dyDescent="0.25">
      <c r="B20" s="1" t="s">
        <v>32</v>
      </c>
      <c r="C20" s="6">
        <v>56010</v>
      </c>
      <c r="D20" s="6"/>
      <c r="E20" s="6"/>
      <c r="F20" s="6"/>
      <c r="G20" s="6"/>
      <c r="H20" s="6"/>
      <c r="I20" s="6">
        <v>56010</v>
      </c>
      <c r="J20" s="6"/>
    </row>
    <row r="21" spans="2:10" x14ac:dyDescent="0.25">
      <c r="B21" s="1" t="s">
        <v>33</v>
      </c>
      <c r="C21" s="6">
        <v>1433</v>
      </c>
      <c r="D21" s="6"/>
      <c r="E21" s="6"/>
      <c r="F21" s="6"/>
      <c r="G21" s="6"/>
      <c r="H21" s="6"/>
      <c r="I21" s="6">
        <v>1433</v>
      </c>
      <c r="J21" s="6"/>
    </row>
    <row r="22" spans="2:10" x14ac:dyDescent="0.25">
      <c r="B22" s="1" t="s">
        <v>34</v>
      </c>
      <c r="C22" s="6">
        <v>31475</v>
      </c>
      <c r="D22" s="6"/>
      <c r="E22" s="6"/>
      <c r="F22" s="6"/>
      <c r="G22" s="6"/>
      <c r="H22" s="6"/>
      <c r="I22" s="6">
        <v>31475</v>
      </c>
      <c r="J22" s="6"/>
    </row>
    <row r="23" spans="2:10" x14ac:dyDescent="0.25">
      <c r="B23" s="1" t="s">
        <v>35</v>
      </c>
      <c r="C23" s="6"/>
      <c r="D23" s="6">
        <v>11894</v>
      </c>
      <c r="E23" s="6"/>
      <c r="F23" s="6"/>
      <c r="G23" s="6"/>
      <c r="H23" s="6"/>
      <c r="I23" s="6"/>
      <c r="J23" s="6">
        <v>11894</v>
      </c>
    </row>
    <row r="24" spans="2:10" x14ac:dyDescent="0.25">
      <c r="B24" s="1" t="s">
        <v>36</v>
      </c>
      <c r="C24" s="6"/>
      <c r="D24" s="6">
        <v>12944</v>
      </c>
      <c r="E24" s="6"/>
      <c r="F24" s="6"/>
      <c r="G24" s="6"/>
      <c r="H24" s="6"/>
      <c r="I24" s="6"/>
      <c r="J24" s="6">
        <v>12944</v>
      </c>
    </row>
    <row r="25" spans="2:10" x14ac:dyDescent="0.25">
      <c r="B25" s="1" t="s">
        <v>39</v>
      </c>
      <c r="C25" s="6"/>
      <c r="D25" s="6">
        <v>5673</v>
      </c>
      <c r="E25" s="6"/>
      <c r="F25" s="6"/>
      <c r="G25" s="6"/>
      <c r="H25" s="6"/>
      <c r="I25" s="6"/>
      <c r="J25" s="6">
        <v>5673</v>
      </c>
    </row>
    <row r="26" spans="2:10" x14ac:dyDescent="0.25">
      <c r="B26" s="1" t="s">
        <v>25</v>
      </c>
      <c r="C26" s="6">
        <v>21489</v>
      </c>
      <c r="D26" s="6"/>
      <c r="E26" s="6"/>
      <c r="F26" s="6"/>
      <c r="G26" s="6"/>
      <c r="H26" s="6"/>
      <c r="I26" s="6">
        <v>21489</v>
      </c>
      <c r="J26" s="6"/>
    </row>
    <row r="27" spans="2:10" x14ac:dyDescent="0.25">
      <c r="B27" s="1" t="s">
        <v>40</v>
      </c>
      <c r="C27" s="6"/>
      <c r="D27" s="6">
        <v>169145</v>
      </c>
      <c r="E27" s="6"/>
      <c r="F27" s="6"/>
      <c r="G27" s="6"/>
      <c r="H27" s="6"/>
      <c r="I27" s="6"/>
      <c r="J27" s="6">
        <v>169145</v>
      </c>
    </row>
    <row r="28" spans="2:10" x14ac:dyDescent="0.25">
      <c r="B28" s="1" t="s">
        <v>9</v>
      </c>
      <c r="D28" s="6">
        <v>24263</v>
      </c>
      <c r="E28" s="6"/>
      <c r="F28" s="6"/>
      <c r="G28" s="6"/>
      <c r="H28" s="6">
        <v>24263</v>
      </c>
      <c r="I28" s="6"/>
      <c r="J28" s="6" t="s">
        <v>37</v>
      </c>
    </row>
    <row r="29" spans="2:10" x14ac:dyDescent="0.25">
      <c r="B29" s="8" t="s">
        <v>10</v>
      </c>
      <c r="C29" s="9">
        <v>24263</v>
      </c>
      <c r="E29" s="9"/>
      <c r="F29" s="9"/>
      <c r="G29" s="9"/>
      <c r="H29" s="9"/>
      <c r="I29" s="9">
        <v>24263</v>
      </c>
      <c r="J29" s="9"/>
    </row>
    <row r="30" spans="2:10" x14ac:dyDescent="0.25">
      <c r="B30" s="1"/>
      <c r="C30" s="1"/>
      <c r="D30" s="1"/>
      <c r="E30" s="1"/>
      <c r="F30" s="1"/>
      <c r="G30" s="1"/>
      <c r="H30" s="1"/>
      <c r="I30" s="1"/>
      <c r="J30" s="1"/>
    </row>
    <row r="31" spans="2:10" x14ac:dyDescent="0.25">
      <c r="B31" s="1"/>
      <c r="C31" s="1"/>
      <c r="D31" s="1"/>
      <c r="E31" s="1"/>
      <c r="F31" s="1"/>
      <c r="G31" s="1"/>
      <c r="H31" s="1"/>
      <c r="I31" s="1"/>
      <c r="J31" s="1"/>
    </row>
    <row r="32" spans="2:10" x14ac:dyDescent="0.25">
      <c r="B32" s="1" t="s">
        <v>11</v>
      </c>
      <c r="C32" s="6"/>
      <c r="D32" s="6"/>
      <c r="E32" s="6"/>
      <c r="F32" s="6"/>
      <c r="G32" s="6"/>
      <c r="H32" s="6"/>
      <c r="I32" s="6"/>
      <c r="J32" s="6"/>
    </row>
    <row r="33" spans="2:10" x14ac:dyDescent="0.25">
      <c r="B33" s="1" t="s">
        <v>12</v>
      </c>
      <c r="C33" s="6"/>
      <c r="D33" s="6"/>
      <c r="E33" s="6"/>
      <c r="F33" s="6"/>
      <c r="G33" s="6"/>
      <c r="H33" s="6"/>
      <c r="I33" s="6"/>
      <c r="J33" s="6"/>
    </row>
    <row r="34" spans="2:10" x14ac:dyDescent="0.25">
      <c r="B34" s="1" t="s">
        <v>13</v>
      </c>
      <c r="C34" s="6"/>
      <c r="D34" s="6"/>
      <c r="E34" s="6"/>
      <c r="F34" s="6"/>
      <c r="G34" s="6"/>
      <c r="H34" s="6"/>
      <c r="I34" s="6"/>
      <c r="J34" s="6"/>
    </row>
    <row r="35" spans="2:10" x14ac:dyDescent="0.25">
      <c r="B35" s="1" t="s">
        <v>14</v>
      </c>
      <c r="C35" s="6"/>
      <c r="D35" s="6"/>
      <c r="E35" s="6"/>
      <c r="F35" s="6"/>
      <c r="G35" s="6"/>
      <c r="H35" s="6"/>
      <c r="I35" s="6"/>
      <c r="J35" s="6"/>
    </row>
    <row r="36" spans="2:10" x14ac:dyDescent="0.25">
      <c r="B36" s="1" t="s">
        <v>15</v>
      </c>
      <c r="C36" s="6"/>
      <c r="D36" s="6"/>
      <c r="E36" s="6"/>
      <c r="F36" s="6"/>
      <c r="G36" s="6"/>
      <c r="H36" s="6"/>
      <c r="I36" s="6"/>
      <c r="J36" s="6"/>
    </row>
    <row r="37" spans="2:10" x14ac:dyDescent="0.25">
      <c r="B37" s="1" t="s">
        <v>16</v>
      </c>
      <c r="C37" s="6"/>
      <c r="D37" s="6"/>
      <c r="E37" s="6"/>
      <c r="F37" s="6"/>
      <c r="G37" s="6"/>
      <c r="H37" s="6"/>
      <c r="I37" s="6"/>
      <c r="J37" s="6"/>
    </row>
    <row r="38" spans="2:10" x14ac:dyDescent="0.25">
      <c r="B38" s="1"/>
      <c r="C38" s="6"/>
      <c r="D38" s="6"/>
      <c r="E38" s="6"/>
      <c r="F38" s="6"/>
      <c r="G38" s="6"/>
      <c r="H38" s="6"/>
      <c r="I38" s="6"/>
      <c r="J38" s="6"/>
    </row>
    <row r="39" spans="2:10" x14ac:dyDescent="0.25">
      <c r="B39" s="4" t="s">
        <v>7</v>
      </c>
      <c r="C39" s="7"/>
      <c r="D39" s="7"/>
      <c r="E39" s="7"/>
      <c r="F39" s="7"/>
      <c r="G39" s="7">
        <v>44064</v>
      </c>
      <c r="H39" s="7"/>
      <c r="I39" s="7"/>
      <c r="J39" s="7">
        <v>44064</v>
      </c>
    </row>
    <row r="40" spans="2:10" x14ac:dyDescent="0.25">
      <c r="B40" s="4" t="s">
        <v>8</v>
      </c>
      <c r="C40" s="7">
        <f>SUM(C5:C37)</f>
        <v>393766</v>
      </c>
      <c r="D40" s="7">
        <f>SUM(D5:D38)</f>
        <v>393766</v>
      </c>
      <c r="E40" s="7"/>
      <c r="F40" s="7"/>
      <c r="G40" s="7">
        <v>150660</v>
      </c>
      <c r="H40" s="7">
        <f>SUM(H5:H37)</f>
        <v>150660</v>
      </c>
      <c r="I40" s="7">
        <f>SUM(I5:I37)</f>
        <v>287170</v>
      </c>
      <c r="J40" s="7">
        <v>287170</v>
      </c>
    </row>
  </sheetData>
  <mergeCells count="4">
    <mergeCell ref="C2:D2"/>
    <mergeCell ref="E2:F2"/>
    <mergeCell ref="G2:H2"/>
    <mergeCell ref="I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3E01-5A22-4442-8D8A-46EB910C62B6}">
  <dimension ref="B2:J40"/>
  <sheetViews>
    <sheetView tabSelected="1" zoomScale="70" zoomScaleNormal="70" workbookViewId="0">
      <selection activeCell="E41" sqref="E41"/>
    </sheetView>
  </sheetViews>
  <sheetFormatPr defaultRowHeight="15" x14ac:dyDescent="0.25"/>
  <cols>
    <col min="1" max="1" width="5.28515625" customWidth="1"/>
    <col min="2" max="2" width="46.42578125" customWidth="1"/>
    <col min="3" max="10" width="15.7109375" customWidth="1"/>
    <col min="25" max="25" width="9.140625" customWidth="1"/>
  </cols>
  <sheetData>
    <row r="2" spans="2:10" x14ac:dyDescent="0.25">
      <c r="B2" s="2" t="s">
        <v>0</v>
      </c>
      <c r="C2" s="20" t="s">
        <v>1</v>
      </c>
      <c r="D2" s="20"/>
      <c r="E2" s="20" t="s">
        <v>2</v>
      </c>
      <c r="F2" s="20"/>
      <c r="G2" s="20" t="s">
        <v>17</v>
      </c>
      <c r="H2" s="20"/>
      <c r="I2" s="20" t="s">
        <v>18</v>
      </c>
      <c r="J2" s="20"/>
    </row>
    <row r="3" spans="2:10" x14ac:dyDescent="0.25">
      <c r="B3" s="1"/>
      <c r="C3" s="3" t="s">
        <v>3</v>
      </c>
      <c r="D3" s="3" t="s">
        <v>4</v>
      </c>
      <c r="E3" s="3" t="s">
        <v>3</v>
      </c>
      <c r="F3" s="3" t="s">
        <v>4</v>
      </c>
      <c r="G3" s="3" t="s">
        <v>3</v>
      </c>
      <c r="H3" s="3" t="s">
        <v>4</v>
      </c>
      <c r="I3" s="3" t="s">
        <v>3</v>
      </c>
      <c r="J3" s="3" t="s">
        <v>4</v>
      </c>
    </row>
    <row r="4" spans="2:10" x14ac:dyDescent="0.25">
      <c r="B4" s="1"/>
      <c r="C4" s="3" t="s">
        <v>5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5</v>
      </c>
      <c r="J4" s="3" t="s">
        <v>5</v>
      </c>
    </row>
    <row r="5" spans="2:10" x14ac:dyDescent="0.25">
      <c r="B5" s="1" t="s">
        <v>6</v>
      </c>
      <c r="C5" s="6"/>
      <c r="D5" s="6">
        <v>125200</v>
      </c>
      <c r="E5" s="6"/>
      <c r="F5" s="6"/>
      <c r="G5" s="6"/>
      <c r="H5" s="6">
        <v>125200</v>
      </c>
      <c r="I5" s="6"/>
      <c r="J5" s="6"/>
    </row>
    <row r="6" spans="2:10" x14ac:dyDescent="0.25">
      <c r="B6" s="1" t="s">
        <v>19</v>
      </c>
      <c r="C6" s="6">
        <v>7235</v>
      </c>
      <c r="D6" s="6"/>
      <c r="E6" s="6"/>
      <c r="F6" s="6"/>
      <c r="G6" s="6">
        <v>7235</v>
      </c>
      <c r="H6" s="6"/>
      <c r="I6" s="6"/>
      <c r="J6" s="6"/>
    </row>
    <row r="7" spans="2:10" x14ac:dyDescent="0.25">
      <c r="B7" s="1" t="s">
        <v>20</v>
      </c>
      <c r="C7" s="6">
        <v>41682</v>
      </c>
      <c r="D7" s="6"/>
      <c r="E7" s="6"/>
      <c r="F7" s="6"/>
      <c r="G7" s="6">
        <v>41682</v>
      </c>
      <c r="H7" s="6"/>
      <c r="I7" s="6"/>
      <c r="J7" s="6"/>
    </row>
    <row r="8" spans="2:10" x14ac:dyDescent="0.25">
      <c r="B8" s="1" t="s">
        <v>21</v>
      </c>
      <c r="C8" s="6"/>
      <c r="D8" s="6">
        <v>983</v>
      </c>
      <c r="E8" s="6"/>
      <c r="F8" s="6"/>
      <c r="G8" s="6"/>
      <c r="H8" s="6">
        <v>983</v>
      </c>
      <c r="I8" s="6"/>
      <c r="J8" s="6"/>
    </row>
    <row r="9" spans="2:10" x14ac:dyDescent="0.25">
      <c r="B9" s="1" t="s">
        <v>22</v>
      </c>
      <c r="C9" s="6">
        <v>21911</v>
      </c>
      <c r="D9" s="6"/>
      <c r="E9" s="6"/>
      <c r="F9" s="6"/>
      <c r="G9" s="6">
        <v>21911</v>
      </c>
      <c r="H9" s="6"/>
      <c r="I9" s="6"/>
      <c r="J9" s="6"/>
    </row>
    <row r="10" spans="2:10" x14ac:dyDescent="0.25">
      <c r="B10" s="1" t="s">
        <v>23</v>
      </c>
      <c r="C10" s="6">
        <v>328</v>
      </c>
      <c r="D10" s="6"/>
      <c r="E10" s="6"/>
      <c r="F10" s="6"/>
      <c r="G10" s="6">
        <v>328</v>
      </c>
      <c r="H10" s="6"/>
      <c r="I10" s="6"/>
      <c r="J10" s="6"/>
    </row>
    <row r="11" spans="2:10" x14ac:dyDescent="0.25">
      <c r="B11" s="1" t="s">
        <v>24</v>
      </c>
      <c r="C11" s="6"/>
      <c r="D11" s="6">
        <v>214</v>
      </c>
      <c r="E11" s="6"/>
      <c r="F11" s="6"/>
      <c r="G11" s="6"/>
      <c r="H11" s="6">
        <v>214</v>
      </c>
      <c r="I11" s="6"/>
      <c r="J11" s="6"/>
    </row>
    <row r="12" spans="2:10" x14ac:dyDescent="0.25">
      <c r="B12" s="1" t="s">
        <v>26</v>
      </c>
      <c r="C12" s="6">
        <v>85000</v>
      </c>
      <c r="D12" s="6"/>
      <c r="E12" s="6"/>
      <c r="F12" s="6"/>
      <c r="G12" s="6"/>
      <c r="H12" s="6"/>
      <c r="I12" s="6">
        <v>85000</v>
      </c>
      <c r="J12" s="6"/>
    </row>
    <row r="13" spans="2:10" x14ac:dyDescent="0.25">
      <c r="B13" s="1" t="s">
        <v>41</v>
      </c>
      <c r="C13" s="6"/>
      <c r="D13" s="6">
        <v>15000</v>
      </c>
      <c r="E13" s="6"/>
      <c r="F13" s="6">
        <v>1700</v>
      </c>
      <c r="G13" s="6"/>
      <c r="H13" s="6"/>
      <c r="I13" s="6"/>
      <c r="J13" s="6">
        <v>16700</v>
      </c>
    </row>
    <row r="14" spans="2:10" x14ac:dyDescent="0.25">
      <c r="B14" s="1" t="s">
        <v>27</v>
      </c>
      <c r="C14" s="6">
        <v>67500</v>
      </c>
      <c r="D14" s="6"/>
      <c r="E14" s="6"/>
      <c r="F14" s="6"/>
      <c r="G14" s="6"/>
      <c r="H14" s="6"/>
      <c r="I14" s="6">
        <v>67500</v>
      </c>
      <c r="J14" s="6"/>
    </row>
    <row r="15" spans="2:10" x14ac:dyDescent="0.25">
      <c r="B15" s="1" t="s">
        <v>28</v>
      </c>
      <c r="C15" s="6"/>
      <c r="D15" s="6">
        <v>28450</v>
      </c>
      <c r="E15" s="6"/>
      <c r="F15" s="6">
        <v>3124</v>
      </c>
      <c r="G15" s="6"/>
      <c r="H15" s="6"/>
      <c r="I15" s="6"/>
      <c r="J15" s="6">
        <v>31574</v>
      </c>
    </row>
    <row r="16" spans="2:10" x14ac:dyDescent="0.25">
      <c r="B16" s="5" t="s">
        <v>38</v>
      </c>
      <c r="C16" s="6">
        <v>1050</v>
      </c>
      <c r="D16" s="6"/>
      <c r="E16" s="6"/>
      <c r="F16" s="6"/>
      <c r="G16" s="6">
        <v>1050</v>
      </c>
      <c r="H16" s="6"/>
      <c r="I16" s="6"/>
      <c r="J16" s="6"/>
    </row>
    <row r="17" spans="2:10" x14ac:dyDescent="0.25">
      <c r="B17" s="1" t="s">
        <v>29</v>
      </c>
      <c r="C17" s="6">
        <v>22463</v>
      </c>
      <c r="D17" s="6"/>
      <c r="E17" s="6">
        <v>950</v>
      </c>
      <c r="F17" s="6"/>
      <c r="G17" s="6">
        <v>23413</v>
      </c>
      <c r="H17" s="6"/>
      <c r="I17" s="6"/>
      <c r="J17" s="6"/>
    </row>
    <row r="18" spans="2:10" x14ac:dyDescent="0.25">
      <c r="B18" s="1" t="s">
        <v>30</v>
      </c>
      <c r="C18" s="6">
        <v>8750</v>
      </c>
      <c r="D18" s="6"/>
      <c r="E18" s="6"/>
      <c r="F18" s="6">
        <v>775</v>
      </c>
      <c r="G18" s="6">
        <v>7975</v>
      </c>
      <c r="H18" s="6"/>
      <c r="I18" s="6"/>
      <c r="J18" s="6"/>
    </row>
    <row r="19" spans="2:10" x14ac:dyDescent="0.25">
      <c r="B19" s="1" t="s">
        <v>31</v>
      </c>
      <c r="C19" s="6">
        <v>3177</v>
      </c>
      <c r="D19" s="6"/>
      <c r="E19" s="6"/>
      <c r="F19" s="6"/>
      <c r="G19" s="6">
        <v>3177</v>
      </c>
      <c r="H19" s="6"/>
      <c r="I19" s="6"/>
      <c r="J19" s="6"/>
    </row>
    <row r="20" spans="2:10" x14ac:dyDescent="0.25">
      <c r="B20" s="1" t="s">
        <v>32</v>
      </c>
      <c r="C20" s="6">
        <v>56010</v>
      </c>
      <c r="D20" s="6"/>
      <c r="E20" s="6"/>
      <c r="F20" s="6"/>
      <c r="G20" s="6" t="s">
        <v>37</v>
      </c>
      <c r="H20" s="6"/>
      <c r="I20" s="6">
        <v>56010</v>
      </c>
      <c r="J20" s="6"/>
    </row>
    <row r="21" spans="2:10" x14ac:dyDescent="0.25">
      <c r="B21" s="1" t="s">
        <v>33</v>
      </c>
      <c r="C21" s="6">
        <v>1433</v>
      </c>
      <c r="D21" s="6"/>
      <c r="E21" s="6"/>
      <c r="F21" s="6"/>
      <c r="G21" s="6"/>
      <c r="H21" s="6"/>
      <c r="I21" s="6">
        <v>1433</v>
      </c>
      <c r="J21" s="6"/>
    </row>
    <row r="22" spans="2:10" x14ac:dyDescent="0.25">
      <c r="B22" s="1" t="s">
        <v>34</v>
      </c>
      <c r="C22" s="6">
        <v>31475</v>
      </c>
      <c r="D22" s="6"/>
      <c r="E22" s="6"/>
      <c r="F22" s="6"/>
      <c r="G22" s="6"/>
      <c r="H22" s="6"/>
      <c r="I22" s="6">
        <v>31475</v>
      </c>
      <c r="J22" s="6"/>
    </row>
    <row r="23" spans="2:10" x14ac:dyDescent="0.25">
      <c r="B23" s="1" t="s">
        <v>35</v>
      </c>
      <c r="C23" s="6"/>
      <c r="D23" s="6">
        <v>11894</v>
      </c>
      <c r="E23" s="6"/>
      <c r="F23" s="6"/>
      <c r="G23" s="6"/>
      <c r="H23" s="6"/>
      <c r="I23" s="6"/>
      <c r="J23" s="6">
        <v>11894</v>
      </c>
    </row>
    <row r="24" spans="2:10" x14ac:dyDescent="0.25">
      <c r="B24" s="1" t="s">
        <v>36</v>
      </c>
      <c r="C24" s="6"/>
      <c r="D24" s="6">
        <v>12944</v>
      </c>
      <c r="E24" s="6"/>
      <c r="F24" s="6"/>
      <c r="G24" s="6"/>
      <c r="H24" s="6"/>
      <c r="I24" s="6"/>
      <c r="J24" s="6">
        <v>12944</v>
      </c>
    </row>
    <row r="25" spans="2:10" x14ac:dyDescent="0.25">
      <c r="B25" s="1" t="s">
        <v>39</v>
      </c>
      <c r="C25" s="6"/>
      <c r="D25" s="6">
        <v>5673</v>
      </c>
      <c r="E25" s="6"/>
      <c r="F25" s="6"/>
      <c r="G25" s="6"/>
      <c r="H25" s="6"/>
      <c r="I25" s="6"/>
      <c r="J25" s="6">
        <v>5673</v>
      </c>
    </row>
    <row r="26" spans="2:10" x14ac:dyDescent="0.25">
      <c r="B26" s="1" t="s">
        <v>25</v>
      </c>
      <c r="C26" s="6">
        <v>21489</v>
      </c>
      <c r="D26" s="6"/>
      <c r="E26" s="6"/>
      <c r="F26" s="6"/>
      <c r="G26" s="6"/>
      <c r="H26" s="6"/>
      <c r="I26" s="6">
        <v>21489</v>
      </c>
      <c r="J26" s="6"/>
    </row>
    <row r="27" spans="2:10" x14ac:dyDescent="0.25">
      <c r="B27" s="1" t="s">
        <v>40</v>
      </c>
      <c r="C27" s="6"/>
      <c r="D27" s="6">
        <v>169145</v>
      </c>
      <c r="E27" s="6"/>
      <c r="F27" s="6"/>
      <c r="G27" s="6"/>
      <c r="H27" s="6"/>
      <c r="I27" s="6"/>
      <c r="J27" s="6">
        <v>169145</v>
      </c>
    </row>
    <row r="28" spans="2:10" x14ac:dyDescent="0.25">
      <c r="B28" s="1" t="s">
        <v>9</v>
      </c>
      <c r="D28" s="6">
        <v>24263</v>
      </c>
      <c r="E28" s="6"/>
      <c r="F28" s="6"/>
      <c r="G28" s="6"/>
      <c r="H28" s="6">
        <v>24263</v>
      </c>
      <c r="I28" s="6"/>
      <c r="J28" s="6"/>
    </row>
    <row r="29" spans="2:10" x14ac:dyDescent="0.25">
      <c r="B29" s="8" t="s">
        <v>10</v>
      </c>
      <c r="C29" s="9">
        <v>24263</v>
      </c>
      <c r="E29" s="6"/>
      <c r="F29" s="6"/>
      <c r="G29" s="6"/>
      <c r="H29" s="6"/>
      <c r="I29" s="6">
        <v>24263</v>
      </c>
      <c r="J29" s="6"/>
    </row>
    <row r="30" spans="2:10" x14ac:dyDescent="0.25">
      <c r="B30" s="1"/>
      <c r="C30" s="1"/>
      <c r="D30" s="1"/>
      <c r="E30" s="10"/>
      <c r="F30" s="10"/>
      <c r="G30" s="10"/>
      <c r="H30" s="10"/>
      <c r="I30" s="10"/>
      <c r="J30" s="11"/>
    </row>
    <row r="31" spans="2:10" x14ac:dyDescent="0.25">
      <c r="B31" s="1"/>
      <c r="C31" s="1"/>
      <c r="D31" s="1"/>
      <c r="E31" s="1"/>
      <c r="F31" s="1"/>
      <c r="G31" s="1"/>
      <c r="H31" s="1"/>
      <c r="I31" s="1"/>
      <c r="J31" s="12"/>
    </row>
    <row r="32" spans="2:10" x14ac:dyDescent="0.25">
      <c r="B32" s="1" t="s">
        <v>11</v>
      </c>
      <c r="C32" s="6"/>
      <c r="D32" s="6"/>
      <c r="E32" s="6"/>
      <c r="F32" s="6">
        <v>950</v>
      </c>
      <c r="G32" s="6"/>
      <c r="H32" s="6"/>
      <c r="I32" s="6"/>
      <c r="J32" s="6">
        <v>950</v>
      </c>
    </row>
    <row r="33" spans="2:10" x14ac:dyDescent="0.25">
      <c r="B33" s="1" t="s">
        <v>12</v>
      </c>
      <c r="C33" s="6"/>
      <c r="D33" s="6"/>
      <c r="E33" s="6">
        <v>775</v>
      </c>
      <c r="F33" s="6"/>
      <c r="G33" s="6"/>
      <c r="H33" s="6"/>
      <c r="I33" s="6">
        <v>775</v>
      </c>
      <c r="J33" s="6"/>
    </row>
    <row r="34" spans="2:10" x14ac:dyDescent="0.25">
      <c r="B34" s="1" t="s">
        <v>13</v>
      </c>
      <c r="C34" s="6"/>
      <c r="D34" s="6"/>
      <c r="E34" s="6">
        <f>1700+3124</f>
        <v>4824</v>
      </c>
      <c r="F34" s="6"/>
      <c r="G34" s="6">
        <v>4824</v>
      </c>
      <c r="H34" s="6"/>
      <c r="I34" s="6"/>
      <c r="J34" s="6"/>
    </row>
    <row r="35" spans="2:10" x14ac:dyDescent="0.25">
      <c r="B35" s="1" t="s">
        <v>14</v>
      </c>
      <c r="C35" s="6"/>
      <c r="D35" s="6"/>
      <c r="E35" s="6"/>
      <c r="F35" s="6"/>
      <c r="G35" s="6"/>
      <c r="H35" s="6"/>
      <c r="I35" s="6"/>
      <c r="J35" s="6"/>
    </row>
    <row r="36" spans="2:10" x14ac:dyDescent="0.25">
      <c r="B36" s="1" t="s">
        <v>15</v>
      </c>
      <c r="C36" s="6"/>
      <c r="D36" s="6"/>
      <c r="E36" s="6"/>
      <c r="F36" s="6">
        <v>1259</v>
      </c>
      <c r="G36" s="6"/>
      <c r="H36" s="6"/>
      <c r="I36" s="6"/>
      <c r="J36" s="6">
        <v>1259</v>
      </c>
    </row>
    <row r="37" spans="2:10" x14ac:dyDescent="0.25">
      <c r="B37" s="1" t="s">
        <v>16</v>
      </c>
      <c r="C37" s="6"/>
      <c r="D37" s="6"/>
      <c r="E37" s="6">
        <v>1259</v>
      </c>
      <c r="F37" s="6"/>
      <c r="G37" s="6">
        <v>1259</v>
      </c>
      <c r="H37" s="6"/>
      <c r="I37" s="6"/>
      <c r="J37" s="6"/>
    </row>
    <row r="38" spans="2:10" x14ac:dyDescent="0.25">
      <c r="B38" s="1"/>
      <c r="C38" s="6"/>
      <c r="D38" s="6"/>
      <c r="E38" s="6"/>
      <c r="F38" s="6"/>
      <c r="G38" s="6"/>
      <c r="H38" s="6"/>
      <c r="I38" s="6"/>
      <c r="J38" s="6"/>
    </row>
    <row r="39" spans="2:10" x14ac:dyDescent="0.25">
      <c r="B39" s="4" t="s">
        <v>7</v>
      </c>
      <c r="C39" s="7"/>
      <c r="D39" s="7"/>
      <c r="E39" s="7"/>
      <c r="F39" s="7"/>
      <c r="G39" s="7">
        <v>37806</v>
      </c>
      <c r="H39" s="7" t="s">
        <v>37</v>
      </c>
      <c r="I39" s="7">
        <v>37806</v>
      </c>
      <c r="J39" s="7" t="s">
        <v>37</v>
      </c>
    </row>
    <row r="40" spans="2:10" x14ac:dyDescent="0.25">
      <c r="B40" s="4" t="s">
        <v>8</v>
      </c>
      <c r="C40" s="7">
        <f>SUM(C5:C38)</f>
        <v>393766</v>
      </c>
      <c r="D40" s="7">
        <f>SUM(D5:D38)</f>
        <v>393766</v>
      </c>
      <c r="E40" s="7">
        <f>SUM(E5:E37)</f>
        <v>7808</v>
      </c>
      <c r="F40" s="7">
        <f>SUM(F5:F37)</f>
        <v>7808</v>
      </c>
      <c r="G40" s="7">
        <v>150660</v>
      </c>
      <c r="H40" s="7">
        <f>SUM(H5:H37)</f>
        <v>150660</v>
      </c>
      <c r="I40" s="7">
        <f>SUM(I5:I37)</f>
        <v>287945</v>
      </c>
      <c r="J40" s="7">
        <v>287945</v>
      </c>
    </row>
  </sheetData>
  <mergeCells count="4">
    <mergeCell ref="C2:D2"/>
    <mergeCell ref="E2:F2"/>
    <mergeCell ref="G2:H2"/>
    <mergeCell ref="I2:J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Initial Trial Balance</vt:lpstr>
      <vt:lpstr>ETB Case Study 1</vt:lpstr>
      <vt:lpstr>ETB Case Study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Graeme Lamb</dc:creator>
  <cp:lastModifiedBy>Graeme Lamb</cp:lastModifiedBy>
  <dcterms:created xsi:type="dcterms:W3CDTF">2025-08-01T09:52:48Z</dcterms:created>
  <dcterms:modified xsi:type="dcterms:W3CDTF">2025-09-08T12:38:54Z</dcterms:modified>
</cp:coreProperties>
</file>